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71" windowHeight="8769" activeTab="4"/>
  </bookViews>
  <sheets>
    <sheet name="Question 1" sheetId="1" r:id="rId1"/>
    <sheet name="Question 2" sheetId="2" r:id="rId2"/>
    <sheet name="Question 3" sheetId="3" r:id="rId3"/>
    <sheet name="Question 4" sheetId="4" r:id="rId4"/>
    <sheet name="Question 5" sheetId="5" r:id="rId5"/>
  </sheets>
  <definedNames/>
  <calcPr fullCalcOnLoad="1"/>
</workbook>
</file>

<file path=xl/sharedStrings.xml><?xml version="1.0" encoding="utf-8"?>
<sst xmlns="http://schemas.openxmlformats.org/spreadsheetml/2006/main" count="87" uniqueCount="53">
  <si>
    <t>Extracted from the data warehouse containing Register data as at 27/01/2014</t>
  </si>
  <si>
    <t>Question 1 - The centre that carries out the most treatments using thawed eggs (including using imported eggs)</t>
  </si>
  <si>
    <t>Note: Includes patients using their own eggs or donor eggs</t>
  </si>
  <si>
    <t>thawed_egg_cycles_2009_to_2011</t>
  </si>
  <si>
    <t>Centre Number</t>
  </si>
  <si>
    <t>The Centre for Reproductive and Genetic Health</t>
  </si>
  <si>
    <t xml:space="preserve">CARE Manchester </t>
  </si>
  <si>
    <t>Midland Fertility Services</t>
  </si>
  <si>
    <t>Glasgow CRM</t>
  </si>
  <si>
    <t>CRMW</t>
  </si>
  <si>
    <t xml:space="preserve">CARE Nottingham </t>
  </si>
  <si>
    <t>Birmingham Women’s Hospital</t>
  </si>
  <si>
    <t>CREATE</t>
  </si>
  <si>
    <t>Question 2 - The centre where most thawed egg treatments took place (when all eggs were extracted, frozen and thawed by that single centre.). Excludes imported eggs</t>
  </si>
  <si>
    <t>Egg collection, storage and thaw cycles within centre 2009-11</t>
  </si>
  <si>
    <t>&lt;5</t>
  </si>
  <si>
    <t>0007</t>
  </si>
  <si>
    <t>0037</t>
  </si>
  <si>
    <t>0185</t>
  </si>
  <si>
    <t>0153</t>
  </si>
  <si>
    <t>0198</t>
  </si>
  <si>
    <t>0070</t>
  </si>
  <si>
    <t>Hewitt CRM</t>
  </si>
  <si>
    <t xml:space="preserve">Glasgow Royal Infirmary </t>
  </si>
  <si>
    <t>Homerton Fertility Centre</t>
  </si>
  <si>
    <t>St Jude’s Women’s Hospital</t>
  </si>
  <si>
    <t>The Bridge Centre</t>
  </si>
  <si>
    <t>Question 3 - The clinic which produces the most embryos (from frozen eggs) that go on to be stored or used in treatment.</t>
  </si>
  <si>
    <t>Eggs thawed 2009-11</t>
  </si>
  <si>
    <t>Embryos created 2009-11</t>
  </si>
  <si>
    <t>0008</t>
  </si>
  <si>
    <t>0119</t>
  </si>
  <si>
    <t>0101</t>
  </si>
  <si>
    <t>0044</t>
  </si>
  <si>
    <t>Total</t>
  </si>
  <si>
    <t>London Fertility Centre</t>
  </si>
  <si>
    <t>Question 4 - The centre which carries out the most egg freezes.</t>
  </si>
  <si>
    <t>Note that some eggs stored initially for the patient's own use may be donated for use in the treatment of others at a later stage</t>
  </si>
  <si>
    <t>Cycles storing own eggs only</t>
  </si>
  <si>
    <t>Cycles storing donated eggs only</t>
  </si>
  <si>
    <t>Cycles storing both own eggs and donated eggs</t>
  </si>
  <si>
    <r>
      <t xml:space="preserve">Cycles storing either own </t>
    </r>
    <r>
      <rPr>
        <b/>
        <sz val="11"/>
        <color indexed="8"/>
        <rFont val="Calibri"/>
        <family val="2"/>
      </rPr>
      <t>OR</t>
    </r>
    <r>
      <rPr>
        <sz val="11"/>
        <color theme="1"/>
        <rFont val="Calibri"/>
        <family val="2"/>
      </rPr>
      <t xml:space="preserve"> donated eggs (e.g. total of the previous 3 categories)</t>
    </r>
  </si>
  <si>
    <t>Egg store cycles 2009-11</t>
  </si>
  <si>
    <t>Eggs stored 2009-11</t>
  </si>
  <si>
    <t>Eggs donated stored 2009-11</t>
  </si>
  <si>
    <t>Total eggs stored 2009-11</t>
  </si>
  <si>
    <t>Donated egg store cycles 2009-12</t>
  </si>
  <si>
    <t>Question 5 - The clinic with the highest live birth rate (resulting in healthy babies as reported by the outcome form) after thawed egg treatment. (Using both imported eggs and eggs extracted, frozen and thawed on site). Includes eggs thawed at a different centre from the one in which they were stored.</t>
  </si>
  <si>
    <t>Representative live birth rates are only given where at least 20 cycles have been performed (this criterion is used by the US Centre for Disease Control)</t>
  </si>
  <si>
    <t>A healthy baby is defined as one not showing congenital abnormalities</t>
  </si>
  <si>
    <t>live births without congenital abnormalities 2009-11</t>
  </si>
  <si>
    <t>Egg thaw cycles 2009-11</t>
  </si>
  <si>
    <t>live birth rate (%) 2009-11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</si>
</sst>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37">
    <font>
      <sz val="11"/>
      <color theme="1"/>
      <name val="Calibri"/>
      <family val="2"/>
    </font>
    <font>
      <sz val="11"/>
      <color indexed="8"/>
      <name val="Calibri"/>
      <family val="2"/>
    </font>
    <font>
      <b/>
      <sz val="11"/>
      <color indexed="8"/>
      <name val="Calibri"/>
      <family val="2"/>
    </font>
    <font>
      <b/>
      <sz val="11"/>
      <color indexed="10"/>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9">
    <xf numFmtId="0" fontId="0" fillId="0" borderId="0" xfId="0" applyFont="1" applyAlignment="1">
      <alignment/>
    </xf>
    <xf numFmtId="164" fontId="36" fillId="0" borderId="0" xfId="0" applyNumberFormat="1" applyFont="1" applyAlignment="1">
      <alignment/>
    </xf>
    <xf numFmtId="164" fontId="0" fillId="0" borderId="0" xfId="0" applyNumberFormat="1" applyAlignment="1">
      <alignment/>
    </xf>
    <xf numFmtId="164" fontId="4" fillId="0" borderId="0" xfId="0" applyNumberFormat="1" applyFont="1" applyAlignment="1">
      <alignment/>
    </xf>
    <xf numFmtId="164" fontId="34" fillId="0" borderId="0" xfId="0" applyNumberFormat="1" applyFont="1" applyAlignment="1">
      <alignment/>
    </xf>
    <xf numFmtId="0" fontId="34" fillId="0" borderId="0" xfId="0" applyFont="1" applyAlignment="1">
      <alignment/>
    </xf>
    <xf numFmtId="0" fontId="0" fillId="0" borderId="0" xfId="0" applyAlignment="1" quotePrefix="1">
      <alignment/>
    </xf>
    <xf numFmtId="164" fontId="0" fillId="0" borderId="0" xfId="0" applyNumberForma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G11" sqref="G11"/>
    </sheetView>
  </sheetViews>
  <sheetFormatPr defaultColWidth="9.140625" defaultRowHeight="15"/>
  <cols>
    <col min="1" max="1" width="14.421875" style="0" customWidth="1"/>
  </cols>
  <sheetData>
    <row r="1" spans="1:6" ht="14.25">
      <c r="A1" s="1" t="s">
        <v>0</v>
      </c>
      <c r="F1" s="2"/>
    </row>
    <row r="2" spans="1:6" ht="14.25">
      <c r="A2" s="3" t="s">
        <v>1</v>
      </c>
      <c r="F2" s="2"/>
    </row>
    <row r="3" spans="1:6" ht="14.25">
      <c r="A3" s="2"/>
      <c r="F3" s="2"/>
    </row>
    <row r="4" spans="1:6" ht="14.25">
      <c r="A4" s="4" t="s">
        <v>2</v>
      </c>
      <c r="F4" s="2"/>
    </row>
    <row r="5" spans="1:6" ht="14.25">
      <c r="A5" s="2"/>
      <c r="F5" s="2"/>
    </row>
    <row r="6" spans="1:2" ht="14.25">
      <c r="A6" s="2" t="s">
        <v>4</v>
      </c>
      <c r="B6" t="s">
        <v>3</v>
      </c>
    </row>
    <row r="7" spans="1:2" ht="14.25">
      <c r="A7" s="4">
        <v>44</v>
      </c>
      <c r="B7" s="5">
        <v>47</v>
      </c>
    </row>
    <row r="8" spans="1:2" ht="14.25">
      <c r="A8" s="2">
        <v>185</v>
      </c>
      <c r="B8">
        <v>45</v>
      </c>
    </row>
    <row r="9" spans="1:2" ht="14.25">
      <c r="A9" s="2">
        <v>8</v>
      </c>
      <c r="B9">
        <v>26</v>
      </c>
    </row>
    <row r="10" spans="1:2" ht="14.25">
      <c r="A10" s="2">
        <v>101</v>
      </c>
      <c r="B10">
        <v>13</v>
      </c>
    </row>
    <row r="11" spans="1:2" ht="14.25">
      <c r="A11" s="2">
        <v>119</v>
      </c>
      <c r="B11">
        <v>9</v>
      </c>
    </row>
    <row r="12" spans="1:2" ht="14.25">
      <c r="A12" s="2">
        <v>299</v>
      </c>
      <c r="B12">
        <v>8</v>
      </c>
    </row>
    <row r="15" spans="1:2" ht="14.25">
      <c r="A15" s="2">
        <v>44</v>
      </c>
      <c r="B15" t="s">
        <v>5</v>
      </c>
    </row>
    <row r="16" spans="1:2" ht="14.25">
      <c r="A16" s="2">
        <v>185</v>
      </c>
      <c r="B16" t="s">
        <v>6</v>
      </c>
    </row>
    <row r="17" spans="1:2" ht="14.25">
      <c r="A17" s="2">
        <v>8</v>
      </c>
      <c r="B17" t="s">
        <v>7</v>
      </c>
    </row>
    <row r="18" spans="1:2" ht="14.25">
      <c r="A18" s="2">
        <v>250</v>
      </c>
      <c r="B18" t="s">
        <v>8</v>
      </c>
    </row>
    <row r="19" spans="1:2" ht="14.25">
      <c r="A19" s="2">
        <v>316</v>
      </c>
      <c r="B19" t="s">
        <v>9</v>
      </c>
    </row>
    <row r="20" spans="1:2" ht="14.25">
      <c r="A20" s="2">
        <v>101</v>
      </c>
      <c r="B20" t="s">
        <v>10</v>
      </c>
    </row>
    <row r="21" spans="1:2" ht="14.25">
      <c r="A21" s="2">
        <v>119</v>
      </c>
      <c r="B21" t="s">
        <v>11</v>
      </c>
    </row>
    <row r="22" spans="1:2" ht="14.25">
      <c r="A22" s="2">
        <v>299</v>
      </c>
      <c r="B22" t="s">
        <v>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B23" sqref="B23"/>
    </sheetView>
  </sheetViews>
  <sheetFormatPr defaultColWidth="9.140625" defaultRowHeight="15"/>
  <cols>
    <col min="1" max="1" width="18.00390625" style="0" customWidth="1"/>
  </cols>
  <sheetData>
    <row r="1" spans="1:11" ht="14.25">
      <c r="A1" s="1" t="s">
        <v>0</v>
      </c>
      <c r="K1" s="2"/>
    </row>
    <row r="2" spans="1:11" ht="14.25">
      <c r="A2" s="3" t="s">
        <v>13</v>
      </c>
      <c r="K2" s="2"/>
    </row>
    <row r="3" spans="1:11" ht="14.25">
      <c r="A3" s="2"/>
      <c r="K3" s="2"/>
    </row>
    <row r="4" spans="1:11" ht="14.25">
      <c r="A4" s="4" t="s">
        <v>2</v>
      </c>
      <c r="K4" s="2"/>
    </row>
    <row r="5" spans="1:11" ht="14.25">
      <c r="A5" s="4"/>
      <c r="K5" s="2"/>
    </row>
    <row r="6" spans="1:11" ht="14.25">
      <c r="A6" s="4"/>
      <c r="K6" s="2"/>
    </row>
    <row r="7" spans="1:2" ht="14.25">
      <c r="A7" s="2" t="s">
        <v>4</v>
      </c>
      <c r="B7" t="s">
        <v>14</v>
      </c>
    </row>
    <row r="8" spans="1:2" ht="14.25">
      <c r="A8" s="4">
        <v>185</v>
      </c>
      <c r="B8" s="5">
        <v>11</v>
      </c>
    </row>
    <row r="9" spans="1:2" ht="14.25">
      <c r="A9" s="2">
        <v>7</v>
      </c>
      <c r="B9">
        <v>8</v>
      </c>
    </row>
    <row r="10" spans="1:2" ht="14.25">
      <c r="A10" s="2">
        <v>37</v>
      </c>
      <c r="B10">
        <v>5</v>
      </c>
    </row>
    <row r="11" spans="1:2" ht="14.25">
      <c r="A11" s="2">
        <v>153</v>
      </c>
      <c r="B11">
        <v>5</v>
      </c>
    </row>
    <row r="12" spans="1:2" ht="14.25">
      <c r="A12" s="2">
        <v>198</v>
      </c>
      <c r="B12">
        <v>5</v>
      </c>
    </row>
    <row r="13" spans="1:2" ht="14.25">
      <c r="A13" s="2">
        <v>70</v>
      </c>
      <c r="B13" s="6" t="s">
        <v>15</v>
      </c>
    </row>
    <row r="17" spans="1:2" ht="14.25">
      <c r="A17" s="6" t="s">
        <v>18</v>
      </c>
      <c r="B17" t="s">
        <v>6</v>
      </c>
    </row>
    <row r="18" spans="1:2" ht="14.25">
      <c r="A18" s="6" t="s">
        <v>16</v>
      </c>
      <c r="B18" t="s">
        <v>22</v>
      </c>
    </row>
    <row r="19" spans="1:2" ht="14.25">
      <c r="A19" s="6" t="s">
        <v>17</v>
      </c>
      <c r="B19" t="s">
        <v>23</v>
      </c>
    </row>
    <row r="20" spans="1:2" ht="14.25">
      <c r="A20" s="6" t="s">
        <v>19</v>
      </c>
      <c r="B20" t="s">
        <v>24</v>
      </c>
    </row>
    <row r="21" spans="1:2" ht="14.25">
      <c r="A21" s="6" t="s">
        <v>20</v>
      </c>
      <c r="B21" t="s">
        <v>25</v>
      </c>
    </row>
    <row r="22" spans="1:2" ht="14.25">
      <c r="A22" s="6" t="s">
        <v>21</v>
      </c>
      <c r="B22" t="s">
        <v>26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1"/>
  <sheetViews>
    <sheetView zoomScalePageLayoutView="0" workbookViewId="0" topLeftCell="A1">
      <selection activeCell="B22" sqref="B22"/>
    </sheetView>
  </sheetViews>
  <sheetFormatPr defaultColWidth="9.140625" defaultRowHeight="15"/>
  <cols>
    <col min="1" max="1" width="16.421875" style="0" customWidth="1"/>
  </cols>
  <sheetData>
    <row r="1" spans="1:8" ht="14.25">
      <c r="A1" s="1" t="s">
        <v>0</v>
      </c>
      <c r="H1" s="2"/>
    </row>
    <row r="2" spans="1:8" ht="14.25">
      <c r="A2" s="4" t="s">
        <v>27</v>
      </c>
      <c r="H2" s="2"/>
    </row>
    <row r="3" spans="1:8" ht="14.25">
      <c r="A3" s="2"/>
      <c r="H3" s="2"/>
    </row>
    <row r="4" spans="1:8" ht="14.25">
      <c r="A4" s="4" t="s">
        <v>2</v>
      </c>
      <c r="H4" s="2"/>
    </row>
    <row r="5" spans="1:8" ht="14.25">
      <c r="A5" s="2"/>
      <c r="H5" s="2"/>
    </row>
    <row r="6" spans="1:6" ht="14.25">
      <c r="A6" s="2" t="s">
        <v>4</v>
      </c>
      <c r="B6" t="s">
        <v>28</v>
      </c>
      <c r="C6" t="s">
        <v>29</v>
      </c>
      <c r="F6" t="s">
        <v>34</v>
      </c>
    </row>
    <row r="7" spans="1:6" ht="14.25">
      <c r="A7" s="4">
        <v>44</v>
      </c>
      <c r="B7" s="5">
        <v>431</v>
      </c>
      <c r="C7" s="5">
        <v>186</v>
      </c>
      <c r="F7">
        <f aca="true" t="shared" si="0" ref="F7:F12">B7+C7</f>
        <v>617</v>
      </c>
    </row>
    <row r="8" spans="1:6" ht="14.25">
      <c r="A8" s="2">
        <v>185</v>
      </c>
      <c r="B8">
        <v>222</v>
      </c>
      <c r="C8">
        <v>124</v>
      </c>
      <c r="F8">
        <f t="shared" si="0"/>
        <v>346</v>
      </c>
    </row>
    <row r="9" spans="1:6" ht="14.25">
      <c r="A9" s="2">
        <v>8</v>
      </c>
      <c r="B9">
        <v>198</v>
      </c>
      <c r="C9">
        <v>96</v>
      </c>
      <c r="F9">
        <f t="shared" si="0"/>
        <v>294</v>
      </c>
    </row>
    <row r="10" spans="1:6" ht="14.25">
      <c r="A10" s="2">
        <v>119</v>
      </c>
      <c r="B10">
        <v>97</v>
      </c>
      <c r="C10">
        <v>51</v>
      </c>
      <c r="F10">
        <f t="shared" si="0"/>
        <v>148</v>
      </c>
    </row>
    <row r="11" spans="1:6" ht="14.25">
      <c r="A11" s="2">
        <v>101</v>
      </c>
      <c r="B11">
        <v>95</v>
      </c>
      <c r="C11">
        <v>36</v>
      </c>
      <c r="F11">
        <f t="shared" si="0"/>
        <v>131</v>
      </c>
    </row>
    <row r="12" spans="1:6" ht="14.25">
      <c r="A12" s="2">
        <v>7</v>
      </c>
      <c r="B12">
        <v>63</v>
      </c>
      <c r="C12">
        <v>21</v>
      </c>
      <c r="F12">
        <f t="shared" si="0"/>
        <v>84</v>
      </c>
    </row>
    <row r="16" spans="1:2" ht="14.25">
      <c r="A16" s="6" t="s">
        <v>33</v>
      </c>
      <c r="B16" t="s">
        <v>5</v>
      </c>
    </row>
    <row r="17" spans="1:2" ht="14.25">
      <c r="A17" s="6" t="s">
        <v>18</v>
      </c>
      <c r="B17" t="s">
        <v>6</v>
      </c>
    </row>
    <row r="18" spans="1:2" ht="14.25">
      <c r="A18" s="6" t="s">
        <v>30</v>
      </c>
      <c r="B18" t="s">
        <v>35</v>
      </c>
    </row>
    <row r="19" spans="1:2" ht="14.25">
      <c r="A19" s="6" t="s">
        <v>31</v>
      </c>
      <c r="B19" t="s">
        <v>11</v>
      </c>
    </row>
    <row r="20" spans="1:2" ht="14.25">
      <c r="A20" s="6" t="s">
        <v>32</v>
      </c>
      <c r="B20" t="s">
        <v>10</v>
      </c>
    </row>
    <row r="21" spans="1:2" ht="14.25">
      <c r="A21" s="6" t="s">
        <v>16</v>
      </c>
      <c r="B21" t="s">
        <v>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13"/>
  <sheetViews>
    <sheetView zoomScalePageLayoutView="0" workbookViewId="0" topLeftCell="A1">
      <selection activeCell="G20" sqref="G20"/>
    </sheetView>
  </sheetViews>
  <sheetFormatPr defaultColWidth="9.140625" defaultRowHeight="15"/>
  <cols>
    <col min="2" max="2" width="15.7109375" style="0" customWidth="1"/>
    <col min="3" max="3" width="14.28125" style="0" customWidth="1"/>
    <col min="6" max="6" width="17.7109375" style="0" customWidth="1"/>
    <col min="7" max="7" width="18.140625" style="0" customWidth="1"/>
    <col min="10" max="10" width="17.00390625" style="0" customWidth="1"/>
    <col min="11" max="12" width="13.57421875" style="0" customWidth="1"/>
    <col min="15" max="15" width="17.28125" style="0" customWidth="1"/>
    <col min="16" max="16" width="21.140625" style="0" customWidth="1"/>
  </cols>
  <sheetData>
    <row r="1" spans="1:9" ht="14.25">
      <c r="A1" s="1" t="s">
        <v>0</v>
      </c>
      <c r="E1" s="2"/>
      <c r="I1" s="2"/>
    </row>
    <row r="2" spans="1:9" ht="14.25">
      <c r="A2" s="4" t="s">
        <v>36</v>
      </c>
      <c r="E2" s="2"/>
      <c r="I2" s="2"/>
    </row>
    <row r="3" spans="1:9" ht="14.25">
      <c r="A3" s="2"/>
      <c r="E3" s="2"/>
      <c r="I3" s="2"/>
    </row>
    <row r="4" spans="1:9" ht="14.25">
      <c r="A4" s="4" t="s">
        <v>37</v>
      </c>
      <c r="E4" s="2"/>
      <c r="I4" s="2"/>
    </row>
    <row r="6" spans="1:14" ht="14.25">
      <c r="A6" s="2" t="s">
        <v>38</v>
      </c>
      <c r="E6" s="2" t="s">
        <v>39</v>
      </c>
      <c r="I6" s="2" t="s">
        <v>40</v>
      </c>
      <c r="N6" s="2" t="s">
        <v>41</v>
      </c>
    </row>
    <row r="7" spans="1:16" ht="28.5">
      <c r="A7" s="7" t="s">
        <v>4</v>
      </c>
      <c r="B7" s="8" t="s">
        <v>42</v>
      </c>
      <c r="C7" s="8" t="s">
        <v>43</v>
      </c>
      <c r="D7" s="8"/>
      <c r="E7" s="7" t="s">
        <v>4</v>
      </c>
      <c r="F7" s="8" t="s">
        <v>46</v>
      </c>
      <c r="G7" s="8" t="s">
        <v>44</v>
      </c>
      <c r="H7" s="8"/>
      <c r="I7" s="7" t="s">
        <v>4</v>
      </c>
      <c r="J7" s="8" t="s">
        <v>42</v>
      </c>
      <c r="K7" s="8" t="s">
        <v>43</v>
      </c>
      <c r="L7" s="8" t="s">
        <v>44</v>
      </c>
      <c r="M7" s="8"/>
      <c r="N7" s="7" t="s">
        <v>4</v>
      </c>
      <c r="O7" s="8" t="s">
        <v>42</v>
      </c>
      <c r="P7" s="8" t="s">
        <v>45</v>
      </c>
    </row>
    <row r="8" spans="1:16" ht="14.25">
      <c r="A8" s="4">
        <v>70</v>
      </c>
      <c r="B8" s="5">
        <v>133</v>
      </c>
      <c r="C8" s="5">
        <v>1259</v>
      </c>
      <c r="E8" s="4">
        <v>5</v>
      </c>
      <c r="F8" s="5">
        <v>12</v>
      </c>
      <c r="G8" s="5">
        <v>69</v>
      </c>
      <c r="I8" s="4">
        <v>250</v>
      </c>
      <c r="J8" t="s">
        <v>15</v>
      </c>
      <c r="K8" t="s">
        <v>15</v>
      </c>
      <c r="L8" t="s">
        <v>15</v>
      </c>
      <c r="N8" s="4">
        <v>70</v>
      </c>
      <c r="O8" s="5">
        <v>133</v>
      </c>
      <c r="P8" s="5">
        <v>1259</v>
      </c>
    </row>
    <row r="9" spans="1:16" ht="14.25">
      <c r="A9" s="2">
        <v>44</v>
      </c>
      <c r="B9">
        <v>87</v>
      </c>
      <c r="C9">
        <v>810</v>
      </c>
      <c r="E9" s="2">
        <v>250</v>
      </c>
      <c r="F9">
        <v>7</v>
      </c>
      <c r="G9">
        <v>49</v>
      </c>
      <c r="I9" s="2"/>
      <c r="N9" s="2">
        <v>44</v>
      </c>
      <c r="O9">
        <v>89</v>
      </c>
      <c r="P9">
        <v>832</v>
      </c>
    </row>
    <row r="10" spans="1:16" ht="14.25">
      <c r="A10" s="2">
        <v>6</v>
      </c>
      <c r="B10">
        <v>78</v>
      </c>
      <c r="C10">
        <v>689</v>
      </c>
      <c r="E10" s="2">
        <v>198</v>
      </c>
      <c r="F10">
        <v>5</v>
      </c>
      <c r="G10">
        <v>107</v>
      </c>
      <c r="I10" s="2"/>
      <c r="N10" s="2">
        <v>6</v>
      </c>
      <c r="O10">
        <v>78</v>
      </c>
      <c r="P10">
        <v>689</v>
      </c>
    </row>
    <row r="11" spans="1:16" ht="14.25">
      <c r="A11" s="2">
        <v>8</v>
      </c>
      <c r="B11">
        <v>73</v>
      </c>
      <c r="C11">
        <v>616</v>
      </c>
      <c r="E11" s="2">
        <v>102</v>
      </c>
      <c r="F11" t="s">
        <v>15</v>
      </c>
      <c r="G11">
        <v>46</v>
      </c>
      <c r="I11" s="2"/>
      <c r="N11" s="2">
        <v>8</v>
      </c>
      <c r="O11">
        <v>76</v>
      </c>
      <c r="P11">
        <v>653</v>
      </c>
    </row>
    <row r="12" spans="1:16" ht="14.25">
      <c r="A12" s="2">
        <v>88</v>
      </c>
      <c r="B12">
        <v>64</v>
      </c>
      <c r="C12">
        <v>463</v>
      </c>
      <c r="E12" s="2">
        <v>8</v>
      </c>
      <c r="F12" t="s">
        <v>15</v>
      </c>
      <c r="G12">
        <v>37</v>
      </c>
      <c r="I12" s="2"/>
      <c r="N12" s="2">
        <v>88</v>
      </c>
      <c r="O12">
        <v>64</v>
      </c>
      <c r="P12">
        <v>463</v>
      </c>
    </row>
    <row r="13" spans="1:16" ht="14.25">
      <c r="A13" s="2">
        <v>102</v>
      </c>
      <c r="B13">
        <v>36</v>
      </c>
      <c r="C13">
        <v>430</v>
      </c>
      <c r="E13" s="2">
        <v>199</v>
      </c>
      <c r="F13" t="s">
        <v>15</v>
      </c>
      <c r="G13">
        <v>14</v>
      </c>
      <c r="I13" s="2"/>
      <c r="N13" s="2">
        <v>94</v>
      </c>
      <c r="O13">
        <v>39</v>
      </c>
      <c r="P13">
        <v>532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B14" sqref="B14"/>
    </sheetView>
  </sheetViews>
  <sheetFormatPr defaultColWidth="9.140625" defaultRowHeight="15"/>
  <cols>
    <col min="1" max="1" width="17.421875" style="0" customWidth="1"/>
    <col min="2" max="2" width="31.57421875" style="0" customWidth="1"/>
    <col min="3" max="3" width="61.8515625" style="0" customWidth="1"/>
    <col min="4" max="4" width="34.28125" style="0" customWidth="1"/>
  </cols>
  <sheetData>
    <row r="1" ht="14.25">
      <c r="A1" s="1" t="s">
        <v>0</v>
      </c>
    </row>
    <row r="2" ht="14.25">
      <c r="A2" s="3" t="s">
        <v>47</v>
      </c>
    </row>
    <row r="3" ht="14.25">
      <c r="A3" s="1"/>
    </row>
    <row r="4" ht="14.25">
      <c r="A4" s="4" t="s">
        <v>2</v>
      </c>
    </row>
    <row r="5" ht="14.25">
      <c r="A5" s="4" t="s">
        <v>48</v>
      </c>
    </row>
    <row r="6" ht="14.25">
      <c r="A6" s="4" t="s">
        <v>49</v>
      </c>
    </row>
    <row r="7" ht="14.25">
      <c r="A7" s="2"/>
    </row>
    <row r="8" spans="1:4" ht="14.25">
      <c r="A8" s="2" t="s">
        <v>4</v>
      </c>
      <c r="B8" t="s">
        <v>51</v>
      </c>
      <c r="C8" t="s">
        <v>50</v>
      </c>
      <c r="D8" t="s">
        <v>52</v>
      </c>
    </row>
    <row r="9" spans="1:4" ht="14.25">
      <c r="A9" s="4">
        <v>44</v>
      </c>
      <c r="B9" s="5">
        <v>47</v>
      </c>
      <c r="C9" s="5">
        <v>13</v>
      </c>
      <c r="D9" s="5">
        <v>27.7</v>
      </c>
    </row>
    <row r="10" ht="14.25">
      <c r="A10" s="2"/>
    </row>
    <row r="11" ht="14.25">
      <c r="A11" s="2"/>
    </row>
    <row r="13" spans="1:2" ht="14.25">
      <c r="A13" s="6" t="s">
        <v>33</v>
      </c>
      <c r="B13" t="s">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HFEA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McComb</dc:creator>
  <cp:keywords/>
  <dc:description/>
  <cp:lastModifiedBy>Anna Coundley</cp:lastModifiedBy>
  <dcterms:created xsi:type="dcterms:W3CDTF">2014-01-29T10:01:18Z</dcterms:created>
  <dcterms:modified xsi:type="dcterms:W3CDTF">2017-05-05T11:34:03Z</dcterms:modified>
  <cp:category/>
  <cp:version/>
  <cp:contentType/>
  <cp:contentStatus/>
</cp:coreProperties>
</file>